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tock Off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4" i="1"/>
  <c r="G13" i="1"/>
  <c r="G12" i="1"/>
  <c r="G11" i="1"/>
  <c r="G10" i="1"/>
  <c r="G8" i="1"/>
  <c r="G7" i="1"/>
  <c r="G6" i="1"/>
  <c r="G5" i="1"/>
  <c r="G4" i="1"/>
  <c r="H15" i="1" l="1"/>
</calcChain>
</file>

<file path=xl/sharedStrings.xml><?xml version="1.0" encoding="utf-8"?>
<sst xmlns="http://schemas.openxmlformats.org/spreadsheetml/2006/main" count="35" uniqueCount="28">
  <si>
    <t>Table 1</t>
  </si>
  <si>
    <t>Notes</t>
  </si>
  <si>
    <t>Item Code</t>
  </si>
  <si>
    <t>Description</t>
  </si>
  <si>
    <t>On Hand Units at Count</t>
  </si>
  <si>
    <t>Case Count (units per case)</t>
  </si>
  <si>
    <t>RRP GBP</t>
  </si>
  <si>
    <t>Qty of cases</t>
  </si>
  <si>
    <t>Anti-Ageing  Bio-cellulose Face Mask</t>
  </si>
  <si>
    <t>EXP: 26/06/2027</t>
  </si>
  <si>
    <t>Advanced Moisturisation  Bio-cellulose Face Mask</t>
  </si>
  <si>
    <t>EXP: 20261109</t>
  </si>
  <si>
    <t>After Sun  Bio-cellulose Face Mask</t>
  </si>
  <si>
    <t>Stickered as SAMPLE, Not For Resale. EXP:31-08-27</t>
  </si>
  <si>
    <t>Intense Nourishment  Hand Mask</t>
  </si>
  <si>
    <t>EXP: 20261030</t>
  </si>
  <si>
    <t>Total Conditioning  Foot Mask</t>
  </si>
  <si>
    <t>EXP: 20261031</t>
  </si>
  <si>
    <t>Travel Wash Bag</t>
  </si>
  <si>
    <t>Branded SKIMONO</t>
  </si>
  <si>
    <t>Beauty Eye Mask Radiance Recovery</t>
  </si>
  <si>
    <t>EXP:20261230</t>
  </si>
  <si>
    <t>OUT OF DATE FOOT MASK</t>
  </si>
  <si>
    <t>Past Expiry but still usable</t>
  </si>
  <si>
    <t>OUT OF DATE HAND MASK</t>
  </si>
  <si>
    <t>OUT OF DATE EYE MASK</t>
  </si>
  <si>
    <t>OUT OF DATE Adv M Face MASK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</si>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</sst>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.00_-;\-&quot;£&quot;* #,##0.00_-;_-&quot;£&quot;* &quot;-&quot;??_-;_-@_-"/>
    <numFmt numFmtId="165" formatCode="[$£-809]0.00"/>
    <numFmt numFmtId="166" formatCode="0.0"/>
    <numFmt numFmtId="167" formatCode="_-&quot;£&quot;* #,##0_-;\-&quot;£&quot;* #,##0_-;_-&quot;£&quot;* &quot;-&quot;??_-;_-@_-"/>
  </numFmts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164" fontId="3" fillId="0" borderId="0" applyFont="0" applyFill="0" applyBorder="0" applyAlignment="0" applyProtection="0"/>
  </cellStyleXfs>
  <cellXfs count="3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2" fillId="3" borderId="4" xfId="0" applyFont="1" applyFill="1" applyBorder="1">
      <alignment vertical="top" wrapText="1"/>
    </xf>
    <xf numFmtId="0" fontId="2" fillId="3" borderId="5" xfId="0" applyFont="1" applyFill="1" applyBorder="1">
      <alignment vertical="top" wrapText="1"/>
    </xf>
    <xf numFmtId="49" fontId="2" fillId="3" borderId="4" xfId="0" applyNumberFormat="1" applyFont="1" applyFill="1" applyBorder="1">
      <alignment vertical="top" wrapText="1"/>
    </xf>
    <xf numFmtId="0" fontId="2" fillId="4" borderId="6" xfId="0" applyFont="1" applyFill="1" applyBorder="1">
      <alignment vertical="top" wrapText="1"/>
    </xf>
    <xf numFmtId="49" fontId="0" fillId="2" borderId="7" xfId="0" applyNumberFormat="1" applyFill="1" applyBorder="1">
      <alignment vertical="top" wrapText="1"/>
    </xf>
    <xf numFmtId="0" fontId="0" fillId="2" borderId="8" xfId="0" applyFill="1" applyBorder="1">
      <alignment vertical="top" wrapText="1"/>
    </xf>
    <xf numFmtId="0" fontId="0" fillId="2" borderId="9" xfId="0" applyFill="1" applyBorder="1">
      <alignment vertical="top" wrapText="1"/>
    </xf>
    <xf numFmtId="0" fontId="2" fillId="4" borderId="10" xfId="0" applyFont="1" applyFill="1" applyBorder="1">
      <alignment vertical="top" wrapText="1"/>
    </xf>
    <xf numFmtId="1" fontId="0" fillId="2" borderId="7" xfId="0" applyNumberFormat="1" applyFill="1" applyBorder="1">
      <alignment vertical="top" wrapText="1"/>
    </xf>
    <xf numFmtId="0" fontId="0" fillId="2" borderId="7" xfId="0" applyNumberFormat="1" applyFill="1" applyBorder="1">
      <alignment vertical="top" wrapText="1"/>
    </xf>
    <xf numFmtId="165" fontId="0" fillId="2" borderId="7" xfId="0" applyNumberFormat="1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0" fontId="0" fillId="2" borderId="12" xfId="0" applyFill="1" applyBorder="1">
      <alignment vertical="top" wrapText="1"/>
    </xf>
    <xf numFmtId="49" fontId="0" fillId="5" borderId="7" xfId="0" applyNumberFormat="1" applyFill="1" applyBorder="1" applyAlignment="1"/>
    <xf numFmtId="0" fontId="0" fillId="5" borderId="7" xfId="0" applyNumberFormat="1" applyFill="1" applyBorder="1" applyAlignment="1"/>
    <xf numFmtId="166" fontId="0" fillId="2" borderId="7" xfId="0" applyNumberFormat="1" applyFill="1" applyBorder="1">
      <alignment vertical="top" wrapText="1"/>
    </xf>
    <xf numFmtId="0" fontId="2" fillId="4" borderId="13" xfId="0" applyFont="1" applyFill="1" applyBorder="1">
      <alignment vertical="top" wrapText="1"/>
    </xf>
    <xf numFmtId="0" fontId="0" fillId="2" borderId="14" xfId="0" applyFill="1" applyBorder="1">
      <alignment vertical="top" wrapText="1"/>
    </xf>
    <xf numFmtId="0" fontId="0" fillId="2" borderId="15" xfId="0" applyFill="1" applyBorder="1">
      <alignment vertical="top" wrapText="1"/>
    </xf>
    <xf numFmtId="0" fontId="0" fillId="2" borderId="16" xfId="0" applyFill="1" applyBorder="1">
      <alignment vertical="top" wrapText="1"/>
    </xf>
    <xf numFmtId="167" fontId="2" fillId="3" borderId="5" xfId="1" applyNumberFormat="1" applyFont="1" applyFill="1" applyBorder="1" applyAlignment="1">
      <alignment vertical="top" wrapText="1"/>
    </xf>
    <xf numFmtId="167" fontId="0" fillId="2" borderId="7" xfId="1" applyNumberFormat="1" applyFont="1" applyFill="1" applyBorder="1" applyAlignment="1">
      <alignment vertical="top" wrapText="1"/>
    </xf>
    <xf numFmtId="167" fontId="0" fillId="2" borderId="15" xfId="1" applyNumberFormat="1" applyFont="1" applyFill="1" applyBorder="1" applyAlignment="1">
      <alignment vertical="top" wrapText="1"/>
    </xf>
    <xf numFmtId="167" fontId="0" fillId="2" borderId="12" xfId="1" applyNumberFormat="1" applyFont="1" applyFill="1" applyBorder="1" applyAlignment="1">
      <alignment vertical="top" wrapText="1"/>
    </xf>
    <xf numFmtId="167" fontId="0" fillId="0" borderId="0" xfId="1" applyNumberFormat="1" applyFont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FFFFC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126162</xdr:colOff>
      <xdr:row>17</xdr:row>
      <xdr:rowOff>161925</xdr:rowOff>
    </xdr:from>
    <xdr:to>
      <xdr:col>3</xdr:col>
      <xdr:colOff>352425</xdr:colOff>
      <xdr:row>39</xdr:row>
      <xdr:rowOff>67261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54A139-90A5-0978-9F72-ADAA55173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62" y="5934075"/>
          <a:ext cx="4522038" cy="5353636"/>
        </a:xfrm>
        <a:prstGeom prst="rect">
          <a:avLst/>
        </a:prstGeom>
      </xdr:spPr>
    </xdr:pic>
    <xdr:clientData/>
  </xdr:twoCellAnchor>
  <xdr:twoCellAnchor editAs="oneCell">
    <xdr:from>
      <xdr:col>3</xdr:col>
      <xdr:colOff>76137</xdr:colOff>
      <xdr:row>17</xdr:row>
      <xdr:rowOff>118869</xdr:rowOff>
    </xdr:from>
    <xdr:to>
      <xdr:col>8</xdr:col>
      <xdr:colOff>607200</xdr:colOff>
      <xdr:row>40</xdr:row>
      <xdr:rowOff>38032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2593A52-8E9B-2704-AED1-8AEB0B3C7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12" y="5891019"/>
          <a:ext cx="4522038" cy="5615113"/>
        </a:xfrm>
        <a:prstGeom prst="rect">
          <a:avLst/>
        </a:prstGeom>
      </xdr:spPr>
    </xdr:pic>
    <xdr:clientData/>
  </xdr:twoCellAnchor>
  <xdr:twoCellAnchor editAs="oneCell">
    <xdr:from>
      <xdr:col>8</xdr:col>
      <xdr:colOff>26112</xdr:colOff>
      <xdr:row>17</xdr:row>
      <xdr:rowOff>161693</xdr:rowOff>
    </xdr:from>
    <xdr:to>
      <xdr:col>11</xdr:col>
      <xdr:colOff>414300</xdr:colOff>
      <xdr:row>39</xdr:row>
      <xdr:rowOff>152893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89357EA-1D1A-0D64-ECE4-98E7CA7E8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2487" y="5933843"/>
          <a:ext cx="4522038" cy="5439500"/>
        </a:xfrm>
        <a:prstGeom prst="rect">
          <a:avLst/>
        </a:prstGeom>
      </xdr:spPr>
    </xdr:pic>
    <xdr:clientData/>
  </xdr:twoCellAnchor>
  <xdr:twoCellAnchor editAs="oneCell">
    <xdr:from>
      <xdr:col>6</xdr:col>
      <xdr:colOff>582445</xdr:colOff>
      <xdr:row>17</xdr:row>
      <xdr:rowOff>124449</xdr:rowOff>
    </xdr:from>
    <xdr:to>
      <xdr:col>8</xdr:col>
      <xdr:colOff>1707919</xdr:colOff>
      <xdr:row>30</xdr:row>
      <xdr:rowOff>69759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62BD3634-6D77-7728-F127-CC00D3761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1870" y="5896599"/>
          <a:ext cx="2582799" cy="3164760"/>
        </a:xfrm>
        <a:prstGeom prst="rect">
          <a:avLst/>
        </a:prstGeom>
      </xdr:spPr>
    </xdr:pic>
    <xdr:clientData/>
  </xdr:twoCellAnchor>
  <xdr:twoCellAnchor editAs="oneCell">
    <xdr:from>
      <xdr:col>11</xdr:col>
      <xdr:colOff>88844</xdr:colOff>
      <xdr:row>17</xdr:row>
      <xdr:rowOff>129575</xdr:rowOff>
    </xdr:from>
    <xdr:to>
      <xdr:col>15</xdr:col>
      <xdr:colOff>255423</xdr:colOff>
      <xdr:row>41</xdr:row>
      <xdr:rowOff>38024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C8A3022-04AE-B5C9-5676-AD35BBAA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9069" y="5901725"/>
          <a:ext cx="4509979" cy="5852049"/>
        </a:xfrm>
        <a:prstGeom prst="rect">
          <a:avLst/>
        </a:prstGeom>
      </xdr:spPr>
    </xdr:pic>
    <xdr:clientData/>
  </xdr:twoCellAnchor>
  <xdr:twoCellAnchor editAs="oneCell">
    <xdr:from>
      <xdr:col>11</xdr:col>
      <xdr:colOff>110523</xdr:colOff>
      <xdr:row>0</xdr:row>
      <xdr:rowOff>0</xdr:rowOff>
    </xdr:from>
    <xdr:to>
      <xdr:col>15</xdr:col>
      <xdr:colOff>257595</xdr:colOff>
      <xdr:row>17</xdr:row>
      <xdr:rowOff>79899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D1D4A270-1C6D-E6DF-30F0-5E444217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0748" y="0"/>
          <a:ext cx="4490472" cy="585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tabSelected="1" workbookViewId="0">
      <selection activeCell="K8" sqref="K8"/>
    </sheetView>
  </sheetViews>
  <sheetFormatPr defaultColWidth="16.28515625" defaultRowHeight="19.899999999999999" customHeight="1"/>
  <cols>
    <col min="1" max="1" width="2.85546875" style="1" customWidth="1"/>
    <col min="2" max="2" width="26.28515625" style="1" customWidth="1"/>
    <col min="3" max="3" width="35.28515625" style="1" customWidth="1"/>
    <col min="4" max="4" width="12.7109375" style="1" customWidth="1"/>
    <col min="5" max="5" width="14.140625" style="1" customWidth="1"/>
    <col min="6" max="7" width="11.140625" style="1" customWidth="1"/>
    <col min="8" max="8" width="10.7109375" style="26" customWidth="1"/>
    <col min="9" max="9" width="29.42578125" style="1" customWidth="1"/>
    <col min="10" max="12" width="16.28515625" style="1" customWidth="1"/>
    <col min="13" max="16384" width="16.28515625" style="1"/>
  </cols>
  <sheetData>
    <row r="1" spans="1:11" ht="27.6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20.45" customHeight="1">
      <c r="A2" s="2"/>
      <c r="B2" s="3"/>
      <c r="C2" s="3"/>
      <c r="D2" s="3"/>
      <c r="E2" s="3"/>
      <c r="F2" s="3"/>
      <c r="G2" s="3"/>
      <c r="H2" s="22"/>
      <c r="I2" s="4" t="s">
        <v>1</v>
      </c>
      <c r="J2" s="2"/>
      <c r="K2" s="2"/>
    </row>
    <row r="3" spans="1:11" ht="32.65" customHeight="1">
      <c r="A3" s="5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23" t="s">
        <v>27</v>
      </c>
      <c r="I3" s="7"/>
      <c r="J3" s="8"/>
      <c r="K3" s="8"/>
    </row>
    <row r="4" spans="1:11" ht="20.65" customHeight="1">
      <c r="A4" s="9"/>
      <c r="B4" s="10">
        <v>5060487380007</v>
      </c>
      <c r="C4" s="6" t="s">
        <v>8</v>
      </c>
      <c r="D4" s="11">
        <v>1260</v>
      </c>
      <c r="E4" s="11">
        <v>180</v>
      </c>
      <c r="F4" s="12">
        <v>15</v>
      </c>
      <c r="G4" s="11">
        <f>D4/E4</f>
        <v>7</v>
      </c>
      <c r="H4" s="23">
        <f>SUM(D4)*F4</f>
        <v>18900</v>
      </c>
      <c r="I4" s="13" t="s">
        <v>9</v>
      </c>
      <c r="J4" s="14"/>
      <c r="K4" s="14"/>
    </row>
    <row r="5" spans="1:11" ht="32.65" customHeight="1">
      <c r="A5" s="9"/>
      <c r="B5" s="10">
        <v>5060487380014</v>
      </c>
      <c r="C5" s="6" t="s">
        <v>10</v>
      </c>
      <c r="D5" s="11">
        <v>10080</v>
      </c>
      <c r="E5" s="11">
        <v>180</v>
      </c>
      <c r="F5" s="12">
        <v>15</v>
      </c>
      <c r="G5" s="11">
        <f>D5/E5</f>
        <v>56</v>
      </c>
      <c r="H5" s="23">
        <f t="shared" ref="H5:H14" si="0">SUM(D5)*F5</f>
        <v>151200</v>
      </c>
      <c r="I5" s="13" t="s">
        <v>11</v>
      </c>
      <c r="J5" s="14"/>
      <c r="K5" s="14"/>
    </row>
    <row r="6" spans="1:11" ht="32.65" customHeight="1">
      <c r="A6" s="9"/>
      <c r="B6" s="10">
        <v>5060487380021</v>
      </c>
      <c r="C6" s="6" t="s">
        <v>12</v>
      </c>
      <c r="D6" s="11">
        <v>7200</v>
      </c>
      <c r="E6" s="11">
        <v>120</v>
      </c>
      <c r="F6" s="12">
        <v>15</v>
      </c>
      <c r="G6" s="10">
        <f>D6/E6</f>
        <v>60</v>
      </c>
      <c r="H6" s="23">
        <f t="shared" si="0"/>
        <v>108000</v>
      </c>
      <c r="I6" s="13" t="s">
        <v>13</v>
      </c>
      <c r="J6" s="14"/>
      <c r="K6" s="14"/>
    </row>
    <row r="7" spans="1:11" ht="20.65" customHeight="1">
      <c r="A7" s="9"/>
      <c r="B7" s="10">
        <v>5060487380038</v>
      </c>
      <c r="C7" s="6" t="s">
        <v>14</v>
      </c>
      <c r="D7" s="11">
        <v>10400</v>
      </c>
      <c r="E7" s="11">
        <v>400</v>
      </c>
      <c r="F7" s="12">
        <v>10</v>
      </c>
      <c r="G7" s="11">
        <f>D7/E7</f>
        <v>26</v>
      </c>
      <c r="H7" s="23">
        <f t="shared" si="0"/>
        <v>104000</v>
      </c>
      <c r="I7" s="13" t="s">
        <v>15</v>
      </c>
      <c r="J7" s="14"/>
      <c r="K7" s="14"/>
    </row>
    <row r="8" spans="1:11" ht="20.65" customHeight="1">
      <c r="A8" s="9"/>
      <c r="B8" s="10">
        <v>5060487380045</v>
      </c>
      <c r="C8" s="6" t="s">
        <v>16</v>
      </c>
      <c r="D8" s="11">
        <v>10400</v>
      </c>
      <c r="E8" s="11">
        <v>400</v>
      </c>
      <c r="F8" s="12">
        <v>10</v>
      </c>
      <c r="G8" s="11">
        <f>D8/E8</f>
        <v>26</v>
      </c>
      <c r="H8" s="23">
        <f t="shared" si="0"/>
        <v>104000</v>
      </c>
      <c r="I8" s="13" t="s">
        <v>17</v>
      </c>
      <c r="J8" s="14"/>
      <c r="K8" s="14"/>
    </row>
    <row r="9" spans="1:11" ht="20.65" customHeight="1">
      <c r="A9" s="9"/>
      <c r="B9" s="10">
        <v>5060487380106</v>
      </c>
      <c r="C9" s="6" t="s">
        <v>18</v>
      </c>
      <c r="D9" s="11">
        <v>1379</v>
      </c>
      <c r="E9" s="11">
        <v>60</v>
      </c>
      <c r="F9" s="12">
        <v>20</v>
      </c>
      <c r="G9" s="11">
        <v>23</v>
      </c>
      <c r="H9" s="23">
        <f t="shared" si="0"/>
        <v>27580</v>
      </c>
      <c r="I9" s="13" t="s">
        <v>19</v>
      </c>
      <c r="J9" s="14"/>
      <c r="K9" s="14"/>
    </row>
    <row r="10" spans="1:11" ht="20.65" customHeight="1">
      <c r="A10" s="9"/>
      <c r="B10" s="10">
        <v>5060487380175</v>
      </c>
      <c r="C10" s="6" t="s">
        <v>20</v>
      </c>
      <c r="D10" s="11">
        <v>8100</v>
      </c>
      <c r="E10" s="11">
        <v>810</v>
      </c>
      <c r="F10" s="12">
        <v>10</v>
      </c>
      <c r="G10" s="11">
        <f>D10/E10</f>
        <v>10</v>
      </c>
      <c r="H10" s="23">
        <f t="shared" si="0"/>
        <v>81000</v>
      </c>
      <c r="I10" s="13" t="s">
        <v>21</v>
      </c>
      <c r="J10" s="14"/>
      <c r="K10" s="14"/>
    </row>
    <row r="11" spans="1:11" ht="35.25" customHeight="1">
      <c r="A11" s="9"/>
      <c r="B11" s="15" t="s">
        <v>22</v>
      </c>
      <c r="C11" s="15" t="s">
        <v>22</v>
      </c>
      <c r="D11" s="16">
        <v>5600</v>
      </c>
      <c r="E11" s="11">
        <v>400</v>
      </c>
      <c r="F11" s="12">
        <v>10</v>
      </c>
      <c r="G11" s="11">
        <f>D11/E11</f>
        <v>14</v>
      </c>
      <c r="H11" s="23">
        <f t="shared" si="0"/>
        <v>56000</v>
      </c>
      <c r="I11" s="13" t="s">
        <v>23</v>
      </c>
      <c r="J11" s="14"/>
      <c r="K11" s="14"/>
    </row>
    <row r="12" spans="1:11" ht="32.25" customHeight="1">
      <c r="A12" s="9"/>
      <c r="B12" s="15" t="s">
        <v>24</v>
      </c>
      <c r="C12" s="15" t="s">
        <v>24</v>
      </c>
      <c r="D12" s="16">
        <v>13200</v>
      </c>
      <c r="E12" s="11">
        <v>400</v>
      </c>
      <c r="F12" s="12">
        <v>10</v>
      </c>
      <c r="G12" s="11">
        <f>D12/E12</f>
        <v>33</v>
      </c>
      <c r="H12" s="23">
        <f t="shared" si="0"/>
        <v>132000</v>
      </c>
      <c r="I12" s="13" t="s">
        <v>23</v>
      </c>
      <c r="J12" s="14"/>
      <c r="K12" s="14"/>
    </row>
    <row r="13" spans="1:11" ht="36" customHeight="1">
      <c r="A13" s="9"/>
      <c r="B13" s="15" t="s">
        <v>25</v>
      </c>
      <c r="C13" s="15" t="s">
        <v>25</v>
      </c>
      <c r="D13" s="16">
        <v>900</v>
      </c>
      <c r="E13" s="11">
        <v>810</v>
      </c>
      <c r="F13" s="12">
        <v>10</v>
      </c>
      <c r="G13" s="17">
        <f>D13/E13</f>
        <v>1.1111111111111112</v>
      </c>
      <c r="H13" s="23">
        <f t="shared" si="0"/>
        <v>9000</v>
      </c>
      <c r="I13" s="13" t="s">
        <v>23</v>
      </c>
      <c r="J13" s="14"/>
      <c r="K13" s="14"/>
    </row>
    <row r="14" spans="1:11" ht="46.5" customHeight="1">
      <c r="A14" s="9"/>
      <c r="B14" s="15" t="s">
        <v>26</v>
      </c>
      <c r="C14" s="15" t="s">
        <v>26</v>
      </c>
      <c r="D14" s="16">
        <v>180</v>
      </c>
      <c r="E14" s="11">
        <v>180</v>
      </c>
      <c r="F14" s="12">
        <v>15</v>
      </c>
      <c r="G14" s="11">
        <v>1</v>
      </c>
      <c r="H14" s="23">
        <f t="shared" si="0"/>
        <v>2700</v>
      </c>
      <c r="I14" s="13" t="s">
        <v>23</v>
      </c>
      <c r="J14" s="14"/>
      <c r="K14" s="14"/>
    </row>
    <row r="15" spans="1:11" ht="20.45" customHeight="1">
      <c r="A15" s="18"/>
      <c r="B15" s="19"/>
      <c r="C15" s="20"/>
      <c r="D15" s="20"/>
      <c r="E15" s="20"/>
      <c r="F15" s="20"/>
      <c r="G15" s="20"/>
      <c r="H15" s="24">
        <f>SUM(H4:H14)</f>
        <v>794380</v>
      </c>
      <c r="I15" s="14"/>
      <c r="J15" s="14"/>
      <c r="K15" s="14"/>
    </row>
    <row r="16" spans="1:11" ht="20.100000000000001" customHeight="1">
      <c r="A16" s="18"/>
      <c r="B16" s="21"/>
      <c r="C16" s="14"/>
      <c r="D16" s="14"/>
      <c r="E16" s="14"/>
      <c r="F16" s="14"/>
      <c r="G16" s="14"/>
      <c r="H16" s="25"/>
      <c r="I16" s="14"/>
      <c r="J16" s="14"/>
      <c r="K16" s="14"/>
    </row>
  </sheetData>
  <mergeCells count="1">
    <mergeCell ref="A1:K1"/>
  </mergeCells>
  <pageMargins left="0.5" right="0.5" top="0.75" bottom="0.75" header="0.27777800000000002" footer="0.27777800000000002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2026-06-10T16:04:00Z</dcterms:created>
  <dcterms:modified xsi:type="dcterms:W3CDTF">2026-06-16T10:13:22Z</dcterms:modified>
</cp:coreProperties>
</file>